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ana\Downloads\"/>
    </mc:Choice>
  </mc:AlternateContent>
  <xr:revisionPtr revIDLastSave="0" documentId="13_ncr:1_{3D2222A8-1E6E-4F82-A060-24C856D6E153}" xr6:coauthVersionLast="37" xr6:coauthVersionMax="37" xr10:uidLastSave="{00000000-0000-0000-0000-000000000000}"/>
  <bookViews>
    <workbookView xWindow="0" yWindow="0" windowWidth="28770" windowHeight="11595" xr2:uid="{00000000-000D-0000-FFFF-FFFF00000000}"/>
  </bookViews>
  <sheets>
    <sheet name="TROŠKOVNIK" sheetId="7" r:id="rId1"/>
  </sheets>
  <definedNames>
    <definedName name="_Toc420400988" localSheetId="0">TROŠKOVNIK!#REF!</definedName>
  </definedNames>
  <calcPr calcId="179021"/>
</workbook>
</file>

<file path=xl/calcChain.xml><?xml version="1.0" encoding="utf-8"?>
<calcChain xmlns="http://schemas.openxmlformats.org/spreadsheetml/2006/main">
  <c r="J8" i="7" l="1"/>
  <c r="E35" i="7" l="1"/>
  <c r="L8" i="7"/>
  <c r="E38" i="7" s="1"/>
  <c r="L33" i="7" l="1"/>
  <c r="L37" i="7" s="1"/>
  <c r="L34" i="7" l="1"/>
  <c r="L35" i="7" s="1"/>
  <c r="L38" i="7"/>
  <c r="L39" i="7" s="1"/>
</calcChain>
</file>

<file path=xl/sharedStrings.xml><?xml version="1.0" encoding="utf-8"?>
<sst xmlns="http://schemas.openxmlformats.org/spreadsheetml/2006/main" count="69" uniqueCount="51">
  <si>
    <t>Vrijeme
polaska</t>
  </si>
  <si>
    <t>Vrijeme
dolaska</t>
  </si>
  <si>
    <t>Učenika
putnika</t>
  </si>
  <si>
    <t>kn</t>
  </si>
  <si>
    <t>Adresa škole:</t>
  </si>
  <si>
    <t>Naziv škole:</t>
  </si>
  <si>
    <t>UKUPNO TROŠKOVNIK</t>
  </si>
  <si>
    <t>Broj radnih dana u jednoj školskoj godini</t>
  </si>
  <si>
    <t>Ukupna cijena ponude za jednu školsku godinu - bez PDV</t>
  </si>
  <si>
    <t>Ukupna cijena ponude za jednu školsku godinu</t>
  </si>
  <si>
    <t>PDV - 25 %</t>
  </si>
  <si>
    <t>Ukupna cijena ponude za dvije školske godine - bez PDV</t>
  </si>
  <si>
    <t>CIJENA ZA JEDNU GODINU</t>
  </si>
  <si>
    <t>CIJENA ZA DVIJE GODINE</t>
  </si>
  <si>
    <t>1.</t>
  </si>
  <si>
    <t>Polazno
stajalište</t>
  </si>
  <si>
    <t>Završno
stajalište</t>
  </si>
  <si>
    <t>Međustajališta</t>
  </si>
  <si>
    <t>Red.
br.</t>
  </si>
  <si>
    <t>Telefon:</t>
  </si>
  <si>
    <t>Ukupno učenika - putnika</t>
  </si>
  <si>
    <t>Ukupno vozila</t>
  </si>
  <si>
    <t>Ukupni dnevni put (km)</t>
  </si>
  <si>
    <t>Ukupna cijena dnevno - bez PDV (kn)</t>
  </si>
  <si>
    <t>PODACI ZA JEDAN DAN</t>
  </si>
  <si>
    <t>Duljina
polaska (km)</t>
  </si>
  <si>
    <t>Ukupno
dnevno (km)</t>
  </si>
  <si>
    <t>Cijena po km
bez PDV (kn)</t>
  </si>
  <si>
    <t>Ukupna cijena dnevno
bez PDV (kn)</t>
  </si>
  <si>
    <t>Ukupna cijena ponude za dvije školske godine</t>
  </si>
  <si>
    <t>SPECIFIKACIJA PRIJEVOZA</t>
  </si>
  <si>
    <t>VOZILO 1 - MIDI AUTOBUS</t>
  </si>
  <si>
    <t>OŠ Vladimira Nazora</t>
  </si>
  <si>
    <t>Krnica</t>
  </si>
  <si>
    <t>052/556-015; 052/556-420</t>
  </si>
  <si>
    <t>POLAZAK U ŠKOLU - SMJER 1</t>
  </si>
  <si>
    <t>POLAZAK U ŠKOLU - SMJER 2</t>
  </si>
  <si>
    <t>POLAZAK U ŠKOLU - SMJER 3</t>
  </si>
  <si>
    <t>Kavran</t>
  </si>
  <si>
    <t>Rakalj</t>
  </si>
  <si>
    <t>POVRATAK IZ ŠKOLE - 1 - SMJER 1</t>
  </si>
  <si>
    <t>POVRATAK IZ ŠKOLE - 1 - SMJER 2</t>
  </si>
  <si>
    <t>Peruški - Išići - Cokuni - Cveki - Mutvoran - Veliki Vareški - Mali Vareški - Jovići - Šegotići - Pavičini - Kavran</t>
  </si>
  <si>
    <t>POVRATAK IZ ŠKOLE - 2 - SMJER 1</t>
  </si>
  <si>
    <t>POVRATAK IZ ŠKOLE - 2 - SMJER 2</t>
  </si>
  <si>
    <t>Peruški - Išići - Cokuni - Cveki - Veliki Vareški - Mali Vareški - Jovići - Šegotići - Pavičini</t>
  </si>
  <si>
    <t xml:space="preserve">MINIMALNI BROJ SJEDEĆIH MJESTA -   30   </t>
  </si>
  <si>
    <t>Krnica 87</t>
  </si>
  <si>
    <t>Pavičini - Šegotići - Križ - Veliki Vareški - Mali Vareški - Jovići - Cveki - Cokuni - Mutvoran-Išići - Peruški</t>
  </si>
  <si>
    <t>hjc đ+</t>
  </si>
  <si>
    <t>++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</si>
</sst>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0"/>
      <color theme="0" tint="-0.34998626667073579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b/>
      <sz val="10"/>
      <color theme="0" tint="-0.499984740745262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20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4" fontId="2" fillId="0" borderId="0" xfId="0" applyNumberFormat="1" applyFont="1" applyBorder="1" applyAlignment="1" applyProtection="1">
      <alignment vertical="center"/>
    </xf>
    <xf numFmtId="0" fontId="2" fillId="4" borderId="12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</xf>
    <xf numFmtId="20" fontId="2" fillId="0" borderId="3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4" fontId="2" fillId="0" borderId="10" xfId="0" applyNumberFormat="1" applyFont="1" applyBorder="1" applyAlignment="1" applyProtection="1">
      <alignment vertical="center"/>
    </xf>
    <xf numFmtId="4" fontId="2" fillId="0" borderId="4" xfId="0" applyNumberFormat="1" applyFont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right" vertical="center"/>
    </xf>
    <xf numFmtId="0" fontId="0" fillId="0" borderId="0" xfId="0" applyBorder="1" applyAlignment="1"/>
    <xf numFmtId="0" fontId="5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4" fontId="2" fillId="0" borderId="16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4" fontId="2" fillId="0" borderId="40" xfId="0" applyNumberFormat="1" applyFont="1" applyBorder="1" applyAlignment="1" applyProtection="1">
      <alignment horizontal="right" vertical="center"/>
    </xf>
    <xf numFmtId="4" fontId="2" fillId="0" borderId="19" xfId="0" applyNumberFormat="1" applyFont="1" applyBorder="1" applyAlignment="1" applyProtection="1">
      <alignment horizontal="right" vertical="center"/>
    </xf>
    <xf numFmtId="4" fontId="2" fillId="0" borderId="20" xfId="0" applyNumberFormat="1" applyFont="1" applyBorder="1" applyAlignment="1" applyProtection="1">
      <alignment horizontal="right" vertical="center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2" fillId="6" borderId="21" xfId="0" applyFont="1" applyFill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4" fontId="2" fillId="0" borderId="13" xfId="0" applyNumberFormat="1" applyFont="1" applyBorder="1" applyAlignment="1" applyProtection="1">
      <alignment horizontal="right" vertical="center"/>
    </xf>
    <xf numFmtId="4" fontId="2" fillId="0" borderId="1" xfId="0" applyNumberFormat="1" applyFont="1" applyBorder="1" applyAlignment="1" applyProtection="1">
      <alignment horizontal="right" vertical="center"/>
    </xf>
    <xf numFmtId="4" fontId="2" fillId="0" borderId="3" xfId="0" applyNumberFormat="1" applyFont="1" applyBorder="1" applyAlignment="1" applyProtection="1">
      <alignment horizontal="right" vertical="center"/>
    </xf>
    <xf numFmtId="0" fontId="2" fillId="0" borderId="35" xfId="0" applyFont="1" applyBorder="1" applyAlignment="1" applyProtection="1">
      <alignment horizontal="right" vertical="center"/>
    </xf>
    <xf numFmtId="0" fontId="2" fillId="0" borderId="36" xfId="0" applyFont="1" applyBorder="1" applyAlignment="1" applyProtection="1">
      <alignment horizontal="right" vertical="center"/>
    </xf>
    <xf numFmtId="0" fontId="2" fillId="0" borderId="38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2" fillId="0" borderId="8" xfId="0" applyFont="1" applyBorder="1" applyAlignment="1" applyProtection="1">
      <alignment horizontal="left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4" fontId="2" fillId="0" borderId="16" xfId="0" applyNumberFormat="1" applyFont="1" applyBorder="1" applyAlignment="1" applyProtection="1">
      <alignment horizontal="right" vertical="center"/>
    </xf>
    <xf numFmtId="4" fontId="2" fillId="0" borderId="37" xfId="0" applyNumberFormat="1" applyFont="1" applyBorder="1" applyAlignment="1" applyProtection="1">
      <alignment horizontal="right" vertical="center"/>
    </xf>
    <xf numFmtId="0" fontId="1" fillId="5" borderId="34" xfId="0" applyFont="1" applyFill="1" applyBorder="1" applyAlignment="1" applyProtection="1">
      <alignment horizontal="left" vertical="center"/>
    </xf>
    <xf numFmtId="0" fontId="1" fillId="5" borderId="31" xfId="0" applyFont="1" applyFill="1" applyBorder="1" applyAlignment="1" applyProtection="1">
      <alignment horizontal="left" vertical="center"/>
    </xf>
    <xf numFmtId="0" fontId="1" fillId="5" borderId="32" xfId="0" applyFont="1" applyFill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2" fillId="4" borderId="7" xfId="0" applyFont="1" applyFill="1" applyBorder="1" applyAlignment="1" applyProtection="1">
      <alignment horizontal="center" vertical="center"/>
    </xf>
    <xf numFmtId="0" fontId="1" fillId="5" borderId="5" xfId="0" applyFont="1" applyFill="1" applyBorder="1" applyAlignment="1" applyProtection="1">
      <alignment horizontal="left"/>
    </xf>
    <xf numFmtId="0" fontId="1" fillId="5" borderId="6" xfId="0" applyFont="1" applyFill="1" applyBorder="1" applyAlignment="1" applyProtection="1">
      <alignment horizontal="left"/>
    </xf>
    <xf numFmtId="0" fontId="1" fillId="5" borderId="23" xfId="0" applyFont="1" applyFill="1" applyBorder="1" applyAlignment="1" applyProtection="1">
      <alignment horizontal="center"/>
    </xf>
    <xf numFmtId="0" fontId="1" fillId="5" borderId="6" xfId="0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horizontal="center"/>
    </xf>
    <xf numFmtId="0" fontId="1" fillId="5" borderId="6" xfId="0" applyFont="1" applyFill="1" applyBorder="1" applyAlignment="1" applyProtection="1">
      <alignment horizontal="right"/>
    </xf>
    <xf numFmtId="0" fontId="1" fillId="5" borderId="7" xfId="0" applyFont="1" applyFill="1" applyBorder="1" applyAlignment="1" applyProtection="1">
      <alignment horizontal="right"/>
    </xf>
    <xf numFmtId="0" fontId="2" fillId="4" borderId="23" xfId="0" applyFont="1" applyFill="1" applyBorder="1" applyAlignment="1" applyProtection="1">
      <alignment horizontal="center" vertical="center"/>
    </xf>
    <xf numFmtId="0" fontId="2" fillId="4" borderId="15" xfId="0" applyFont="1" applyFill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right" vertical="center"/>
    </xf>
    <xf numFmtId="0" fontId="3" fillId="0" borderId="30" xfId="0" applyFont="1" applyBorder="1" applyAlignment="1" applyProtection="1">
      <alignment horizontal="right" vertical="center"/>
    </xf>
    <xf numFmtId="0" fontId="3" fillId="0" borderId="29" xfId="0" applyFont="1" applyBorder="1" applyAlignment="1" applyProtection="1">
      <alignment horizontal="right" vertical="center"/>
    </xf>
    <xf numFmtId="0" fontId="3" fillId="0" borderId="24" xfId="0" applyFont="1" applyBorder="1" applyAlignment="1" applyProtection="1">
      <alignment horizontal="right" vertical="center"/>
    </xf>
    <xf numFmtId="0" fontId="3" fillId="0" borderId="25" xfId="0" applyFont="1" applyBorder="1" applyAlignment="1" applyProtection="1">
      <alignment horizontal="right" vertical="center"/>
    </xf>
    <xf numFmtId="0" fontId="3" fillId="0" borderId="26" xfId="0" applyFont="1" applyBorder="1" applyAlignment="1" applyProtection="1">
      <alignment horizontal="right" vertical="center"/>
    </xf>
    <xf numFmtId="0" fontId="2" fillId="0" borderId="33" xfId="0" applyFont="1" applyBorder="1" applyAlignment="1" applyProtection="1">
      <alignment horizontal="right" vertical="center"/>
    </xf>
    <xf numFmtId="0" fontId="2" fillId="0" borderId="30" xfId="0" applyFont="1" applyBorder="1" applyAlignment="1" applyProtection="1">
      <alignment horizontal="right" vertical="center"/>
    </xf>
    <xf numFmtId="0" fontId="2" fillId="0" borderId="29" xfId="0" applyFont="1" applyBorder="1" applyAlignment="1" applyProtection="1">
      <alignment horizontal="right" vertical="center"/>
    </xf>
    <xf numFmtId="0" fontId="7" fillId="0" borderId="30" xfId="0" quotePrefix="1" applyFont="1" applyBorder="1" applyAlignment="1" applyProtection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5"/>
  <sheetViews>
    <sheetView tabSelected="1" view="pageLayout" topLeftCell="A22" zoomScale="110" zoomScaleNormal="110" zoomScalePageLayoutView="110" workbookViewId="0">
      <selection activeCell="B44" sqref="B44"/>
    </sheetView>
  </sheetViews>
  <sheetFormatPr defaultRowHeight="12.75" x14ac:dyDescent="0.25"/>
  <cols>
    <col min="1" max="1" width="4.7109375" style="3" customWidth="1"/>
    <col min="2" max="2" width="8.7109375" style="2" customWidth="1"/>
    <col min="3" max="3" width="10.7109375" style="2" customWidth="1"/>
    <col min="4" max="4" width="15.28515625" style="2" customWidth="1"/>
    <col min="5" max="5" width="15.28515625" style="3" customWidth="1"/>
    <col min="6" max="6" width="10.7109375" style="3" customWidth="1"/>
    <col min="7" max="7" width="8.7109375" style="2" customWidth="1"/>
    <col min="8" max="8" width="10.7109375" style="2" customWidth="1"/>
    <col min="9" max="9" width="11.7109375" style="2" customWidth="1"/>
    <col min="10" max="10" width="10.7109375" style="2" customWidth="1"/>
    <col min="11" max="11" width="11.7109375" style="3" customWidth="1"/>
    <col min="12" max="12" width="19.7109375" style="3" customWidth="1"/>
    <col min="13" max="16384" width="9.140625" style="3"/>
  </cols>
  <sheetData>
    <row r="2" spans="1:12" ht="12.75" customHeight="1" x14ac:dyDescent="0.2">
      <c r="A2" s="68" t="s">
        <v>5</v>
      </c>
      <c r="B2" s="68"/>
      <c r="C2" s="69" t="s">
        <v>32</v>
      </c>
      <c r="D2" s="69"/>
      <c r="E2" s="68" t="s">
        <v>4</v>
      </c>
      <c r="F2" s="68"/>
      <c r="G2" s="69" t="s">
        <v>47</v>
      </c>
      <c r="H2" s="69"/>
      <c r="I2" s="69"/>
      <c r="J2" s="4" t="s">
        <v>19</v>
      </c>
      <c r="K2" s="69" t="s">
        <v>34</v>
      </c>
      <c r="L2" s="69"/>
    </row>
    <row r="3" spans="1:12" ht="12.75" customHeight="1" x14ac:dyDescent="0.2">
      <c r="A3" s="38"/>
      <c r="B3" s="38"/>
      <c r="C3" s="27"/>
      <c r="D3" s="27"/>
      <c r="E3" s="38"/>
      <c r="F3" s="38"/>
      <c r="G3" s="27"/>
      <c r="H3" s="27"/>
      <c r="I3" s="27"/>
      <c r="J3" s="38"/>
      <c r="K3" s="27"/>
      <c r="L3" s="27"/>
    </row>
    <row r="4" spans="1:12" ht="12.75" customHeight="1" thickBot="1" x14ac:dyDescent="0.25">
      <c r="A4" s="28"/>
      <c r="B4" s="28"/>
      <c r="C4" s="27"/>
      <c r="D4" s="27"/>
      <c r="E4" s="28"/>
      <c r="F4" s="28"/>
      <c r="G4" s="27"/>
      <c r="H4" s="27"/>
      <c r="I4" s="27"/>
      <c r="J4" s="28"/>
      <c r="K4" s="27"/>
      <c r="L4" s="27"/>
    </row>
    <row r="5" spans="1:12" s="26" customFormat="1" ht="16.5" thickBot="1" x14ac:dyDescent="0.3">
      <c r="A5" s="82" t="s">
        <v>30</v>
      </c>
      <c r="B5" s="83"/>
      <c r="C5" s="83"/>
      <c r="D5" s="83"/>
      <c r="E5" s="84" t="s">
        <v>31</v>
      </c>
      <c r="F5" s="85"/>
      <c r="G5" s="85"/>
      <c r="H5" s="86"/>
      <c r="I5" s="87" t="s">
        <v>46</v>
      </c>
      <c r="J5" s="87"/>
      <c r="K5" s="87"/>
      <c r="L5" s="88"/>
    </row>
    <row r="6" spans="1:12" s="6" customFormat="1" ht="25.5" x14ac:dyDescent="0.25">
      <c r="A6" s="14" t="s">
        <v>18</v>
      </c>
      <c r="B6" s="15" t="s">
        <v>0</v>
      </c>
      <c r="C6" s="15" t="s">
        <v>15</v>
      </c>
      <c r="D6" s="89" t="s">
        <v>17</v>
      </c>
      <c r="E6" s="90"/>
      <c r="F6" s="15" t="s">
        <v>16</v>
      </c>
      <c r="G6" s="15" t="s">
        <v>1</v>
      </c>
      <c r="H6" s="15" t="s">
        <v>2</v>
      </c>
      <c r="I6" s="15" t="s">
        <v>25</v>
      </c>
      <c r="J6" s="15" t="s">
        <v>26</v>
      </c>
      <c r="K6" s="15" t="s">
        <v>27</v>
      </c>
      <c r="L6" s="16" t="s">
        <v>28</v>
      </c>
    </row>
    <row r="7" spans="1:12" s="11" customFormat="1" ht="13.5" thickBot="1" x14ac:dyDescent="0.3">
      <c r="A7" s="19">
        <v>1</v>
      </c>
      <c r="B7" s="20">
        <v>2</v>
      </c>
      <c r="C7" s="20">
        <v>3</v>
      </c>
      <c r="D7" s="53">
        <v>4</v>
      </c>
      <c r="E7" s="54"/>
      <c r="F7" s="20">
        <v>5</v>
      </c>
      <c r="G7" s="20">
        <v>6</v>
      </c>
      <c r="H7" s="20">
        <v>7</v>
      </c>
      <c r="I7" s="20">
        <v>8</v>
      </c>
      <c r="J7" s="20">
        <v>10</v>
      </c>
      <c r="K7" s="21">
        <v>11</v>
      </c>
      <c r="L7" s="22">
        <v>12</v>
      </c>
    </row>
    <row r="8" spans="1:12" ht="12.75" customHeight="1" x14ac:dyDescent="0.25">
      <c r="A8" s="55" t="s">
        <v>14</v>
      </c>
      <c r="B8" s="58" t="s">
        <v>35</v>
      </c>
      <c r="C8" s="58"/>
      <c r="D8" s="58"/>
      <c r="E8" s="58"/>
      <c r="F8" s="58"/>
      <c r="G8" s="58"/>
      <c r="H8" s="58"/>
      <c r="I8" s="58"/>
      <c r="J8" s="59">
        <f>I9+I11+I13+I15+I17+I19+I21</f>
        <v>70</v>
      </c>
      <c r="K8" s="62"/>
      <c r="L8" s="42">
        <f>J8*K8</f>
        <v>0</v>
      </c>
    </row>
    <row r="9" spans="1:12" s="6" customFormat="1" ht="38.25" customHeight="1" x14ac:dyDescent="0.25">
      <c r="A9" s="56"/>
      <c r="B9" s="5">
        <v>0.29166666666666669</v>
      </c>
      <c r="C9" s="10" t="s">
        <v>38</v>
      </c>
      <c r="D9" s="45" t="s">
        <v>48</v>
      </c>
      <c r="E9" s="46"/>
      <c r="F9" s="10" t="s">
        <v>33</v>
      </c>
      <c r="G9" s="5">
        <v>0.30902777777777779</v>
      </c>
      <c r="H9" s="31">
        <v>25</v>
      </c>
      <c r="I9" s="31">
        <v>15</v>
      </c>
      <c r="J9" s="60"/>
      <c r="K9" s="63"/>
      <c r="L9" s="43"/>
    </row>
    <row r="10" spans="1:12" ht="12.75" customHeight="1" x14ac:dyDescent="0.25">
      <c r="A10" s="56"/>
      <c r="B10" s="51" t="s">
        <v>36</v>
      </c>
      <c r="C10" s="51"/>
      <c r="D10" s="51"/>
      <c r="E10" s="51"/>
      <c r="F10" s="51"/>
      <c r="G10" s="51"/>
      <c r="H10" s="51"/>
      <c r="I10" s="51"/>
      <c r="J10" s="60"/>
      <c r="K10" s="63"/>
      <c r="L10" s="43"/>
    </row>
    <row r="11" spans="1:12" s="6" customFormat="1" ht="25.5" customHeight="1" x14ac:dyDescent="0.25">
      <c r="A11" s="56"/>
      <c r="B11" s="5">
        <v>0.3125</v>
      </c>
      <c r="C11" s="10" t="s">
        <v>33</v>
      </c>
      <c r="D11" s="45" t="s">
        <v>39</v>
      </c>
      <c r="E11" s="46"/>
      <c r="F11" s="10" t="s">
        <v>33</v>
      </c>
      <c r="G11" s="5">
        <v>0.31597222222222221</v>
      </c>
      <c r="H11" s="31">
        <v>10</v>
      </c>
      <c r="I11" s="31">
        <v>6</v>
      </c>
      <c r="J11" s="60"/>
      <c r="K11" s="63"/>
      <c r="L11" s="43"/>
    </row>
    <row r="12" spans="1:12" ht="12.75" customHeight="1" x14ac:dyDescent="0.25">
      <c r="A12" s="56"/>
      <c r="B12" s="51" t="s">
        <v>37</v>
      </c>
      <c r="C12" s="51"/>
      <c r="D12" s="51"/>
      <c r="E12" s="51"/>
      <c r="F12" s="51"/>
      <c r="G12" s="51"/>
      <c r="H12" s="51"/>
      <c r="I12" s="51"/>
      <c r="J12" s="60"/>
      <c r="K12" s="63"/>
      <c r="L12" s="43"/>
    </row>
    <row r="13" spans="1:12" s="6" customFormat="1" ht="25.5" customHeight="1" x14ac:dyDescent="0.25">
      <c r="A13" s="56"/>
      <c r="B13" s="5"/>
      <c r="C13" s="10"/>
      <c r="D13" s="45"/>
      <c r="E13" s="46"/>
      <c r="F13" s="10"/>
      <c r="G13" s="5"/>
      <c r="H13" s="31"/>
      <c r="I13" s="31"/>
      <c r="J13" s="60"/>
      <c r="K13" s="63"/>
      <c r="L13" s="43"/>
    </row>
    <row r="14" spans="1:12" ht="12.75" customHeight="1" x14ac:dyDescent="0.25">
      <c r="A14" s="56"/>
      <c r="B14" s="47" t="s">
        <v>40</v>
      </c>
      <c r="C14" s="47"/>
      <c r="D14" s="47"/>
      <c r="E14" s="47"/>
      <c r="F14" s="47"/>
      <c r="G14" s="47"/>
      <c r="H14" s="47"/>
      <c r="I14" s="47"/>
      <c r="J14" s="60"/>
      <c r="K14" s="63"/>
      <c r="L14" s="43"/>
    </row>
    <row r="15" spans="1:12" s="6" customFormat="1" ht="25.5" customHeight="1" x14ac:dyDescent="0.25">
      <c r="A15" s="56"/>
      <c r="B15" s="5">
        <v>0.52083333333333337</v>
      </c>
      <c r="C15" s="10" t="s">
        <v>33</v>
      </c>
      <c r="D15" s="45" t="s">
        <v>39</v>
      </c>
      <c r="E15" s="46"/>
      <c r="F15" s="10" t="s">
        <v>33</v>
      </c>
      <c r="G15" s="5">
        <v>0.53125</v>
      </c>
      <c r="H15" s="31">
        <v>14</v>
      </c>
      <c r="I15" s="31">
        <v>6</v>
      </c>
      <c r="J15" s="60"/>
      <c r="K15" s="63"/>
      <c r="L15" s="43"/>
    </row>
    <row r="16" spans="1:12" ht="12.75" customHeight="1" x14ac:dyDescent="0.25">
      <c r="A16" s="56"/>
      <c r="B16" s="47" t="s">
        <v>41</v>
      </c>
      <c r="C16" s="47"/>
      <c r="D16" s="47"/>
      <c r="E16" s="47"/>
      <c r="F16" s="47"/>
      <c r="G16" s="47"/>
      <c r="H16" s="47"/>
      <c r="I16" s="47"/>
      <c r="J16" s="60"/>
      <c r="K16" s="63"/>
      <c r="L16" s="43"/>
    </row>
    <row r="17" spans="1:13" s="6" customFormat="1" ht="38.25" customHeight="1" x14ac:dyDescent="0.25">
      <c r="A17" s="56"/>
      <c r="B17" s="5">
        <v>0.53125</v>
      </c>
      <c r="C17" s="10" t="s">
        <v>33</v>
      </c>
      <c r="D17" s="45" t="s">
        <v>42</v>
      </c>
      <c r="E17" s="46"/>
      <c r="F17" s="10" t="s">
        <v>33</v>
      </c>
      <c r="G17" s="5">
        <v>0.55208333333333337</v>
      </c>
      <c r="H17" s="31">
        <v>19</v>
      </c>
      <c r="I17" s="31">
        <v>23</v>
      </c>
      <c r="J17" s="60"/>
      <c r="K17" s="63"/>
      <c r="L17" s="43"/>
    </row>
    <row r="18" spans="1:13" ht="12.75" customHeight="1" x14ac:dyDescent="0.25">
      <c r="A18" s="56"/>
      <c r="B18" s="52" t="s">
        <v>43</v>
      </c>
      <c r="C18" s="52"/>
      <c r="D18" s="52"/>
      <c r="E18" s="52"/>
      <c r="F18" s="52"/>
      <c r="G18" s="52"/>
      <c r="H18" s="52"/>
      <c r="I18" s="52"/>
      <c r="J18" s="60"/>
      <c r="K18" s="63"/>
      <c r="L18" s="43"/>
    </row>
    <row r="19" spans="1:13" s="6" customFormat="1" ht="25.5" customHeight="1" x14ac:dyDescent="0.25">
      <c r="A19" s="56"/>
      <c r="B19" s="5">
        <v>0.57986111111111105</v>
      </c>
      <c r="C19" s="10" t="s">
        <v>33</v>
      </c>
      <c r="D19" s="45" t="s">
        <v>39</v>
      </c>
      <c r="E19" s="46"/>
      <c r="F19" s="10" t="s">
        <v>33</v>
      </c>
      <c r="G19" s="5">
        <v>0.58680555555555558</v>
      </c>
      <c r="H19" s="31">
        <v>10</v>
      </c>
      <c r="I19" s="31">
        <v>6</v>
      </c>
      <c r="J19" s="60"/>
      <c r="K19" s="63"/>
      <c r="L19" s="43"/>
    </row>
    <row r="20" spans="1:13" ht="12.75" customHeight="1" x14ac:dyDescent="0.25">
      <c r="A20" s="56"/>
      <c r="B20" s="48" t="s">
        <v>44</v>
      </c>
      <c r="C20" s="48"/>
      <c r="D20" s="48"/>
      <c r="E20" s="48"/>
      <c r="F20" s="48"/>
      <c r="G20" s="48"/>
      <c r="H20" s="48"/>
      <c r="I20" s="48"/>
      <c r="J20" s="60"/>
      <c r="K20" s="63"/>
      <c r="L20" s="43"/>
    </row>
    <row r="21" spans="1:13" s="6" customFormat="1" ht="38.25" customHeight="1" thickBot="1" x14ac:dyDescent="0.3">
      <c r="A21" s="57"/>
      <c r="B21" s="17">
        <v>0.58680555555555558</v>
      </c>
      <c r="C21" s="18" t="s">
        <v>33</v>
      </c>
      <c r="D21" s="49" t="s">
        <v>45</v>
      </c>
      <c r="E21" s="50"/>
      <c r="F21" s="18" t="s">
        <v>38</v>
      </c>
      <c r="G21" s="17">
        <v>0.60763888888888895</v>
      </c>
      <c r="H21" s="9">
        <v>24</v>
      </c>
      <c r="I21" s="9">
        <v>14</v>
      </c>
      <c r="J21" s="61"/>
      <c r="K21" s="64"/>
      <c r="L21" s="44"/>
    </row>
    <row r="22" spans="1:13" ht="12.75" customHeight="1" x14ac:dyDescent="0.2">
      <c r="A22" s="38"/>
      <c r="B22" s="38"/>
      <c r="C22" s="27"/>
      <c r="D22" s="27"/>
      <c r="E22" s="27"/>
      <c r="F22" s="38"/>
      <c r="G22" s="38"/>
      <c r="H22" s="27"/>
      <c r="I22" s="27"/>
      <c r="J22" s="38"/>
      <c r="K22" s="27"/>
      <c r="L22" s="27"/>
    </row>
    <row r="23" spans="1:13" ht="12.75" customHeight="1" x14ac:dyDescent="0.2">
      <c r="A23" s="38"/>
      <c r="B23" s="38"/>
      <c r="C23" s="27"/>
      <c r="D23" s="27"/>
      <c r="E23" s="27"/>
      <c r="F23" s="38"/>
      <c r="G23" s="38"/>
      <c r="H23" s="27"/>
      <c r="I23" s="27"/>
      <c r="J23" s="38"/>
      <c r="K23" s="27"/>
      <c r="L23" s="27"/>
    </row>
    <row r="24" spans="1:13" ht="12.75" customHeight="1" x14ac:dyDescent="0.2">
      <c r="A24" s="41"/>
      <c r="B24" s="41"/>
      <c r="C24" s="27"/>
      <c r="D24" s="27"/>
      <c r="E24" s="27"/>
      <c r="F24" s="41"/>
      <c r="G24" s="41"/>
      <c r="H24" s="27"/>
      <c r="I24" s="27"/>
      <c r="J24" s="41"/>
      <c r="K24" s="27"/>
      <c r="L24" s="27"/>
    </row>
    <row r="25" spans="1:13" ht="12.75" customHeight="1" x14ac:dyDescent="0.2">
      <c r="A25" s="41"/>
      <c r="B25" s="41"/>
      <c r="C25" s="27"/>
      <c r="D25" s="27"/>
      <c r="E25" s="27"/>
      <c r="F25" s="41"/>
      <c r="G25" s="41"/>
      <c r="H25" s="27"/>
      <c r="I25" s="27"/>
      <c r="J25" s="41"/>
      <c r="K25" s="27"/>
      <c r="L25" s="27"/>
    </row>
    <row r="26" spans="1:13" ht="12.75" customHeight="1" x14ac:dyDescent="0.2">
      <c r="A26" s="41"/>
      <c r="B26" s="41"/>
      <c r="C26" s="27"/>
      <c r="D26" s="27"/>
      <c r="E26" s="27"/>
      <c r="F26" s="41"/>
      <c r="G26" s="41"/>
      <c r="H26" s="27"/>
      <c r="I26" s="27"/>
      <c r="J26" s="41"/>
      <c r="K26" s="27"/>
      <c r="L26" s="27"/>
    </row>
    <row r="27" spans="1:13" ht="12.75" customHeight="1" x14ac:dyDescent="0.2">
      <c r="A27" s="41"/>
      <c r="B27" s="41"/>
      <c r="C27" s="27"/>
      <c r="D27" s="27"/>
      <c r="E27" s="27"/>
      <c r="F27" s="41"/>
      <c r="G27" s="41"/>
      <c r="H27" s="27"/>
      <c r="I27" s="27"/>
      <c r="J27" s="41"/>
      <c r="K27" s="27"/>
      <c r="L27" s="27"/>
    </row>
    <row r="28" spans="1:13" ht="12.75" customHeight="1" x14ac:dyDescent="0.2">
      <c r="A28" s="41"/>
      <c r="B28" s="41"/>
      <c r="C28" s="27"/>
      <c r="D28" s="27"/>
      <c r="E28" s="27"/>
      <c r="F28" s="41"/>
      <c r="G28" s="41"/>
      <c r="H28" s="27"/>
      <c r="I28" s="27"/>
      <c r="J28" s="41"/>
      <c r="K28" s="27"/>
      <c r="L28" s="27"/>
    </row>
    <row r="29" spans="1:13" ht="12.75" customHeight="1" x14ac:dyDescent="0.25">
      <c r="B29" s="23"/>
      <c r="C29" s="23"/>
      <c r="D29" s="23"/>
      <c r="E29" s="23"/>
      <c r="G29" s="3"/>
      <c r="H29" s="29"/>
      <c r="I29" s="29"/>
      <c r="J29" s="29"/>
      <c r="K29" s="23"/>
      <c r="L29" s="12"/>
      <c r="M29" s="23"/>
    </row>
    <row r="30" spans="1:13" ht="12.75" customHeight="1" thickBot="1" x14ac:dyDescent="0.3">
      <c r="B30" s="23"/>
      <c r="C30" s="23"/>
      <c r="D30" s="23"/>
      <c r="E30" s="23"/>
      <c r="G30" s="3"/>
      <c r="H30" s="29"/>
      <c r="I30" s="29"/>
      <c r="J30" s="29"/>
      <c r="K30" s="23"/>
      <c r="L30" s="12"/>
      <c r="M30" s="23"/>
    </row>
    <row r="31" spans="1:13" s="30" customFormat="1" ht="16.5" thickBot="1" x14ac:dyDescent="0.3">
      <c r="A31" s="76" t="s">
        <v>6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8"/>
    </row>
    <row r="32" spans="1:13" ht="12.75" customHeight="1" x14ac:dyDescent="0.25">
      <c r="A32" s="70" t="s">
        <v>24</v>
      </c>
      <c r="B32" s="71"/>
      <c r="C32" s="71"/>
      <c r="D32" s="71"/>
      <c r="E32" s="71"/>
      <c r="F32" s="70" t="s">
        <v>12</v>
      </c>
      <c r="G32" s="71"/>
      <c r="H32" s="71"/>
      <c r="I32" s="71"/>
      <c r="J32" s="71"/>
      <c r="K32" s="71"/>
      <c r="L32" s="81"/>
    </row>
    <row r="33" spans="1:12" ht="12.75" customHeight="1" x14ac:dyDescent="0.25">
      <c r="A33" s="79" t="s">
        <v>20</v>
      </c>
      <c r="B33" s="80"/>
      <c r="C33" s="80"/>
      <c r="D33" s="80"/>
      <c r="E33" s="72">
        <v>60</v>
      </c>
      <c r="F33" s="95" t="s">
        <v>8</v>
      </c>
      <c r="G33" s="96"/>
      <c r="H33" s="96"/>
      <c r="I33" s="96"/>
      <c r="J33" s="97"/>
      <c r="K33" s="1" t="s">
        <v>3</v>
      </c>
      <c r="L33" s="24">
        <f>E37*E38</f>
        <v>0</v>
      </c>
    </row>
    <row r="34" spans="1:12" ht="12.75" customHeight="1" x14ac:dyDescent="0.25">
      <c r="A34" s="79"/>
      <c r="B34" s="80"/>
      <c r="C34" s="80"/>
      <c r="D34" s="80"/>
      <c r="E34" s="73"/>
      <c r="F34" s="98" t="s">
        <v>10</v>
      </c>
      <c r="G34" s="99"/>
      <c r="H34" s="99"/>
      <c r="I34" s="99"/>
      <c r="J34" s="100"/>
      <c r="K34" s="1" t="s">
        <v>3</v>
      </c>
      <c r="L34" s="24">
        <f>L33*0.25</f>
        <v>0</v>
      </c>
    </row>
    <row r="35" spans="1:12" ht="12.75" customHeight="1" thickBot="1" x14ac:dyDescent="0.3">
      <c r="A35" s="79" t="s">
        <v>22</v>
      </c>
      <c r="B35" s="80"/>
      <c r="C35" s="80"/>
      <c r="D35" s="80"/>
      <c r="E35" s="39">
        <f>J8</f>
        <v>70</v>
      </c>
      <c r="F35" s="101" t="s">
        <v>9</v>
      </c>
      <c r="G35" s="102"/>
      <c r="H35" s="102"/>
      <c r="I35" s="102"/>
      <c r="J35" s="103"/>
      <c r="K35" s="32" t="s">
        <v>3</v>
      </c>
      <c r="L35" s="33">
        <f>L33+L34</f>
        <v>0</v>
      </c>
    </row>
    <row r="36" spans="1:12" ht="12.75" customHeight="1" x14ac:dyDescent="0.25">
      <c r="A36" s="79" t="s">
        <v>21</v>
      </c>
      <c r="B36" s="80"/>
      <c r="C36" s="80"/>
      <c r="D36" s="80"/>
      <c r="E36" s="40">
        <v>1</v>
      </c>
      <c r="F36" s="70" t="s">
        <v>13</v>
      </c>
      <c r="G36" s="71"/>
      <c r="H36" s="71"/>
      <c r="I36" s="71"/>
      <c r="J36" s="71"/>
      <c r="K36" s="71"/>
      <c r="L36" s="81"/>
    </row>
    <row r="37" spans="1:12" ht="12.75" customHeight="1" x14ac:dyDescent="0.25">
      <c r="A37" s="79" t="s">
        <v>7</v>
      </c>
      <c r="B37" s="80"/>
      <c r="C37" s="80"/>
      <c r="D37" s="80"/>
      <c r="E37" s="39">
        <v>180</v>
      </c>
      <c r="F37" s="98" t="s">
        <v>11</v>
      </c>
      <c r="G37" s="99"/>
      <c r="H37" s="99"/>
      <c r="I37" s="99"/>
      <c r="J37" s="100"/>
      <c r="K37" s="1" t="s">
        <v>3</v>
      </c>
      <c r="L37" s="24">
        <f>L33*2</f>
        <v>0</v>
      </c>
    </row>
    <row r="38" spans="1:12" ht="12.75" customHeight="1" x14ac:dyDescent="0.25">
      <c r="A38" s="79" t="s">
        <v>23</v>
      </c>
      <c r="B38" s="80"/>
      <c r="C38" s="80"/>
      <c r="D38" s="80"/>
      <c r="E38" s="74">
        <f>L8</f>
        <v>0</v>
      </c>
      <c r="F38" s="98" t="s">
        <v>10</v>
      </c>
      <c r="G38" s="99"/>
      <c r="H38" s="99"/>
      <c r="I38" s="99"/>
      <c r="J38" s="100"/>
      <c r="K38" s="1" t="s">
        <v>3</v>
      </c>
      <c r="L38" s="24">
        <f>L37*0.25</f>
        <v>0</v>
      </c>
    </row>
    <row r="39" spans="1:12" ht="12.75" customHeight="1" thickBot="1" x14ac:dyDescent="0.3">
      <c r="A39" s="92"/>
      <c r="B39" s="93"/>
      <c r="C39" s="93"/>
      <c r="D39" s="93"/>
      <c r="E39" s="75"/>
      <c r="F39" s="65" t="s">
        <v>29</v>
      </c>
      <c r="G39" s="66"/>
      <c r="H39" s="66"/>
      <c r="I39" s="66"/>
      <c r="J39" s="67"/>
      <c r="K39" s="9" t="s">
        <v>3</v>
      </c>
      <c r="L39" s="25">
        <f>L37+L38</f>
        <v>0</v>
      </c>
    </row>
    <row r="40" spans="1:12" ht="12.75" customHeight="1" x14ac:dyDescent="0.25">
      <c r="I40" s="13"/>
      <c r="J40" s="8"/>
    </row>
    <row r="41" spans="1:12" ht="12.75" customHeight="1" x14ac:dyDescent="0.25">
      <c r="I41" s="7"/>
    </row>
    <row r="42" spans="1:12" ht="12.75" customHeight="1" x14ac:dyDescent="0.25">
      <c r="B42" s="94" t="s">
        <v>49</v>
      </c>
      <c r="C42" s="94"/>
      <c r="D42" s="94"/>
      <c r="G42" s="34"/>
      <c r="I42" s="94"/>
      <c r="J42" s="94"/>
      <c r="K42" s="94"/>
    </row>
    <row r="43" spans="1:12" s="35" customFormat="1" ht="12.75" customHeight="1" x14ac:dyDescent="0.25">
      <c r="B43" s="104" t="s">
        <v>50</v>
      </c>
      <c r="C43" s="91"/>
      <c r="D43" s="91"/>
      <c r="F43" s="36"/>
      <c r="H43" s="37"/>
      <c r="I43" s="91"/>
      <c r="J43" s="91"/>
      <c r="K43" s="91"/>
    </row>
    <row r="44" spans="1:12" ht="12.75" customHeight="1" x14ac:dyDescent="0.25"/>
    <row r="45" spans="1:12" ht="12.75" customHeight="1" x14ac:dyDescent="0.25"/>
    <row r="46" spans="1:12" ht="12.75" customHeight="1" x14ac:dyDescent="0.25"/>
    <row r="47" spans="1:12" ht="12.75" customHeight="1" x14ac:dyDescent="0.25"/>
    <row r="48" spans="1:12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</sheetData>
  <sheetProtection selectLockedCells="1"/>
  <mergeCells count="49">
    <mergeCell ref="B43:D43"/>
    <mergeCell ref="A38:D39"/>
    <mergeCell ref="B42:D42"/>
    <mergeCell ref="I42:K42"/>
    <mergeCell ref="C2:D2"/>
    <mergeCell ref="E2:F2"/>
    <mergeCell ref="G2:I2"/>
    <mergeCell ref="B12:I12"/>
    <mergeCell ref="D13:E13"/>
    <mergeCell ref="I43:K43"/>
    <mergeCell ref="F33:J33"/>
    <mergeCell ref="F34:J34"/>
    <mergeCell ref="F35:J35"/>
    <mergeCell ref="F36:L36"/>
    <mergeCell ref="F37:J37"/>
    <mergeCell ref="F38:J38"/>
    <mergeCell ref="F39:J39"/>
    <mergeCell ref="A2:B2"/>
    <mergeCell ref="K2:L2"/>
    <mergeCell ref="A32:E32"/>
    <mergeCell ref="E33:E34"/>
    <mergeCell ref="E38:E39"/>
    <mergeCell ref="A31:L31"/>
    <mergeCell ref="A33:D34"/>
    <mergeCell ref="A35:D35"/>
    <mergeCell ref="A36:D36"/>
    <mergeCell ref="A37:D37"/>
    <mergeCell ref="F32:L32"/>
    <mergeCell ref="A5:D5"/>
    <mergeCell ref="E5:H5"/>
    <mergeCell ref="I5:L5"/>
    <mergeCell ref="D6:E6"/>
    <mergeCell ref="D7:E7"/>
    <mergeCell ref="A8:A21"/>
    <mergeCell ref="B8:I8"/>
    <mergeCell ref="J8:J21"/>
    <mergeCell ref="K8:K21"/>
    <mergeCell ref="L8:L21"/>
    <mergeCell ref="D9:E9"/>
    <mergeCell ref="B14:I14"/>
    <mergeCell ref="D15:E15"/>
    <mergeCell ref="B20:I20"/>
    <mergeCell ref="D21:E21"/>
    <mergeCell ref="B10:I10"/>
    <mergeCell ref="D11:E11"/>
    <mergeCell ref="B16:I16"/>
    <mergeCell ref="D17:E17"/>
    <mergeCell ref="B18:I18"/>
    <mergeCell ref="D19:E19"/>
  </mergeCells>
  <pageMargins left="0.39370078740157483" right="0.39370078740157483" top="1.1811023622047245" bottom="0.47244094488188981" header="0.59055118110236227" footer="0.19685039370078741"/>
  <pageSetup paperSize="9" orientation="landscape" r:id="rId1"/>
  <headerFooter>
    <oddHeader>&amp;L&amp;"Arial Narrow,Podebljano"&amp;12&amp;K0070C0
Grupa 23 - Krnica&amp;C&amp;"Arial Narrow,Podebljano"&amp;16&amp;K0070C0
TROŠKOVNIK&amp;R&amp;"Arial Narrow,Podebljano"&amp;12&amp;K0070C0
Prilog br. IX</oddHeader>
    <oddFooter>&amp;L&amp;"Arial Narrow,Bold"&amp;10&amp;K0070C0&amp;F&amp;R&amp;"Arial Narrow,Bold"&amp;10&amp;K0070C0Stranica: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Romana</cp:lastModifiedBy>
  <cp:lastPrinted>2026-03-26T07:41:56Z</cp:lastPrinted>
  <dcterms:created xsi:type="dcterms:W3CDTF">2019-02-28T14:39:29Z</dcterms:created>
  <dcterms:modified xsi:type="dcterms:W3CDTF">2026-03-26T10:03:57Z</dcterms:modified>
</cp:coreProperties>
</file>